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J8" i="1"/>
  <c r="K8" s="1"/>
  <c r="J7"/>
  <c r="K7" s="1"/>
  <c r="K9" l="1"/>
</calcChain>
</file>

<file path=xl/sharedStrings.xml><?xml version="1.0" encoding="utf-8"?>
<sst xmlns="http://schemas.openxmlformats.org/spreadsheetml/2006/main" count="38" uniqueCount="37">
  <si>
    <t xml:space="preserve">Обоснование расчета  начальной (максимальной) цены контракта 
</t>
  </si>
  <si>
    <t>№ п/п</t>
  </si>
  <si>
    <t>№ базы (источник определения цены)</t>
  </si>
  <si>
    <t>МНН</t>
  </si>
  <si>
    <t>Торговое наименование</t>
  </si>
  <si>
    <t>Форма выпуска, фасовка, дозировка</t>
  </si>
  <si>
    <t>Иной источник определения цены №1</t>
  </si>
  <si>
    <t>Иной источник определения цены №2</t>
  </si>
  <si>
    <t>Иной источник определения цены №3</t>
  </si>
  <si>
    <t xml:space="preserve">Средняя цена за уп.,(руб.) </t>
  </si>
  <si>
    <t>сумма, (руб.)</t>
  </si>
  <si>
    <t>Витамин A, витамин Е, витамин D, витамин C, витамин B1, витамин B2, никотинамид, витамин B6, витамин B12, фолиевая кислота, железо (в виде фумарата), кальций (в виде карбоната), цинк (оксид).</t>
  </si>
  <si>
    <t>Витрум Пренатал</t>
  </si>
  <si>
    <t>Железа фумарат + фолиевая кислота</t>
  </si>
  <si>
    <t>Ферретаб композитум</t>
  </si>
  <si>
    <t>ИТОГО</t>
  </si>
  <si>
    <t>Стоимость доставки включена в цену начальной максимальной цены контракта*</t>
  </si>
  <si>
    <t>ИТОГО с доставкой</t>
  </si>
  <si>
    <t>*Если доставка включена в стоимость товара, строка не заполняется</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</si>
  <si>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контракта получена путем сложения средних цен коммерческих предложений фирм потенциальных участников размещения заказа на лекарственные средства.</t>
  </si>
  <si>
    <t>Исполнитель: экономист отдела материально-технического снабжения</t>
  </si>
  <si>
    <t>тел/факс. 8(34675) 6-79-98</t>
  </si>
  <si>
    <t>e-mail: mtsucgb@mail.ru</t>
  </si>
  <si>
    <t>на поставку лекарственных средств за счет средств фонда социального страхования (по разделу 0902) для женской консультации на 1 квартал 2013 года для МБЛПУ «ЦГБ г. Югорска»</t>
  </si>
  <si>
    <t>Запрос котировок</t>
  </si>
  <si>
    <t xml:space="preserve"> Способ размещения заказа  </t>
  </si>
  <si>
    <t xml:space="preserve">таблетки, покрытые оболочкой, по 100 шт. во флаконах, коробка
1 таблетка содержит: витамин А 4000 МЕ, витамин D3, 400 MЕ, витамин С 100 мг, витамин E 11 МЕ, витамин В1 1,5 мг, витамин В2 1,7 мг, витамин В6 2,6 мг, витамин В12 4 мкг, никотинамид 18 мг, фолиевая кислота 800 мкг, железо 60 мг, кальций 200 мг, цинк 25 мг.
</t>
  </si>
  <si>
    <t xml:space="preserve">
Капсулы в блистере 10 шт.; в коробке 3 блистера.
1 капсула содержит:
железа фумарат 163,56 мг (соответствует 152,1 мг сухого вещества или 50 мг железа)
фолиевая кислота 0,54 мг (соответствует 0,5 мг сухого вещества) 
</t>
  </si>
  <si>
    <t>Фактическая потребность: упак</t>
  </si>
  <si>
    <t>и.о.Главный врач _____________________________ В.В.Быков</t>
  </si>
  <si>
    <t>Начальник  ОМТС __________________Р.Ш.Смаилов</t>
  </si>
  <si>
    <t>Шакирова Гузель Альфирова</t>
  </si>
  <si>
    <t>Дата составления сводной таблицы 11 января 2013 года.</t>
  </si>
  <si>
    <t>По разделам : 0902 - 207 774,00 коп.</t>
  </si>
  <si>
    <t>№1-Вх№710 от 10.01.13 г.-ЗАО"Протек"Протек-40",Вх№711 от 09.01.13 г.-ЗАО"НПК Катрен",Вх№712 от 09.01.13 г.ООО"ПРОМедфарм-Тюмень".</t>
  </si>
  <si>
    <t>Начальная ( максимальная) цена контракта: 207 774 ( Двести семь тысяч семьсот семьдесят четыре ) рубля 00 коп.</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</si>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</sst>
</file>

<file path=xl/styles.xml><?xml version="1.0" encoding="utf-8"?>
<styleSheet xmlns="http://schemas.openxmlformats.org/spreadsheetml/2006/main">
  <numFmts count="1">
    <numFmt numFmtId="164" formatCode="0.0"/>
  </numFmts>
  <fonts count="8">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rgb="FFFF0000"/>
      <name val="Times New Roman"/>
      <family val="1"/>
      <charset val="204"/>
    </font>
    <font>
      <b/>
      <i/>
      <sz val="11"/>
      <color theme="1"/>
      <name val="Times New Roman"/>
      <family val="1"/>
      <charset val="204"/>
    </font>
    <font>
      <sz val="11"/>
      <name val="Times New Roman"/>
      <family val="1"/>
      <charset val="204"/>
    </font>
    <font>
      <b/>
      <sz val="11"/>
      <color rgb="FF000000"/>
      <name val="Times New Roman"/>
      <family val="1"/>
      <charset val="204"/>
    </font>
    <font>
      <sz val="11"/>
      <color rgb="FF000000"/>
      <name val="Times New Roman"/>
      <family val="1"/>
      <charset val="20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2">
    <xf numFmtId="0" fontId="0" fillId="0" borderId="0" xfId="0"/>
    <xf numFmtId="0" fontId="2" fillId="0" borderId="0" xfId="0" applyFont="1"/>
    <xf numFmtId="0" fontId="1" fillId="0" borderId="0" xfId="0" applyFont="1"/>
    <xf numFmtId="0" fontId="3" fillId="0" borderId="0" xfId="0" applyFont="1"/>
    <xf numFmtId="0" fontId="2" fillId="0" borderId="0" xfId="0" applyFont="1" applyBorder="1"/>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vertical="center" wrapText="1"/>
    </xf>
    <xf numFmtId="2" fontId="2" fillId="0" borderId="2" xfId="0" applyNumberFormat="1" applyFont="1" applyBorder="1" applyAlignment="1">
      <alignment vertical="center"/>
    </xf>
    <xf numFmtId="0" fontId="1" fillId="0" borderId="6" xfId="0" applyFont="1" applyBorder="1"/>
    <xf numFmtId="0" fontId="1" fillId="0" borderId="2" xfId="0" applyFont="1" applyBorder="1"/>
    <xf numFmtId="0" fontId="2" fillId="0" borderId="2" xfId="0" applyFont="1" applyBorder="1" applyAlignment="1">
      <alignment vertical="center"/>
    </xf>
    <xf numFmtId="0" fontId="2" fillId="0" borderId="0" xfId="0" applyFont="1" applyBorder="1" applyAlignment="1">
      <alignment horizontal="left" vertical="center" wrapText="1"/>
    </xf>
    <xf numFmtId="0" fontId="5"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wrapText="1"/>
    </xf>
    <xf numFmtId="0" fontId="2" fillId="0" borderId="5" xfId="0" applyFont="1" applyBorder="1" applyAlignment="1">
      <alignment wrapText="1"/>
    </xf>
    <xf numFmtId="0" fontId="6" fillId="0" borderId="6" xfId="0" applyFont="1" applyBorder="1" applyAlignment="1">
      <alignment horizontal="center" vertical="center" wrapText="1"/>
    </xf>
    <xf numFmtId="0" fontId="2" fillId="0" borderId="6" xfId="0" applyFont="1" applyBorder="1"/>
    <xf numFmtId="0" fontId="7" fillId="0" borderId="0" xfId="0" applyFont="1"/>
    <xf numFmtId="0" fontId="7" fillId="0" borderId="2" xfId="0" applyFont="1" applyBorder="1"/>
    <xf numFmtId="0" fontId="7" fillId="0" borderId="6" xfId="0" applyFont="1" applyBorder="1"/>
    <xf numFmtId="2" fontId="1" fillId="0" borderId="6" xfId="0" applyNumberFormat="1" applyFont="1" applyBorder="1" applyAlignment="1">
      <alignment horizontal="center" vertical="center"/>
    </xf>
    <xf numFmtId="0" fontId="1" fillId="0" borderId="7" xfId="0" applyFont="1" applyBorder="1" applyAlignment="1">
      <alignment horizontal="center" vertical="center" wrapText="1"/>
    </xf>
    <xf numFmtId="0" fontId="2" fillId="0" borderId="2" xfId="0" applyFont="1" applyBorder="1"/>
    <xf numFmtId="164" fontId="1" fillId="0" borderId="6" xfId="0" applyNumberFormat="1" applyFont="1" applyBorder="1" applyAlignment="1">
      <alignment horizontal="center" vertical="center"/>
    </xf>
    <xf numFmtId="0" fontId="2" fillId="0" borderId="0" xfId="0" applyFont="1" applyAlignment="1">
      <alignment vertical="center"/>
    </xf>
    <xf numFmtId="0" fontId="2" fillId="0" borderId="11" xfId="0" applyFont="1" applyBorder="1" applyAlignment="1">
      <alignment horizontal="left" vertical="top" wrapText="1"/>
    </xf>
    <xf numFmtId="0" fontId="2" fillId="0" borderId="6" xfId="0" applyFont="1" applyBorder="1" applyAlignment="1">
      <alignment wrapText="1"/>
    </xf>
    <xf numFmtId="0" fontId="2" fillId="0" borderId="7" xfId="0" applyFont="1" applyBorder="1" applyAlignment="1">
      <alignment horizontal="center" vertical="center" wrapText="1"/>
    </xf>
    <xf numFmtId="0" fontId="2" fillId="0" borderId="2" xfId="0" applyFont="1" applyBorder="1" applyAlignment="1">
      <alignment wrapText="1"/>
    </xf>
    <xf numFmtId="2" fontId="2" fillId="0" borderId="6" xfId="0" applyNumberFormat="1" applyFont="1" applyBorder="1" applyAlignment="1">
      <alignment horizontal="center" vertical="center"/>
    </xf>
    <xf numFmtId="0" fontId="4" fillId="0" borderId="1" xfId="0" applyFont="1" applyBorder="1" applyAlignment="1">
      <alignment horizontal="center"/>
    </xf>
    <xf numFmtId="0" fontId="2" fillId="0" borderId="0" xfId="0" applyFont="1" applyAlignment="1">
      <alignment horizontal="left"/>
    </xf>
    <xf numFmtId="0" fontId="2" fillId="0" borderId="0" xfId="0" applyNumberFormat="1" applyFont="1" applyAlignment="1">
      <alignment horizontal="left" vertical="center" wrapText="1"/>
    </xf>
    <xf numFmtId="0" fontId="2" fillId="0" borderId="0" xfId="0" applyFont="1" applyAlignment="1">
      <alignment horizontal="left" wrapText="1"/>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8" xfId="0" applyFont="1" applyBorder="1" applyAlignment="1">
      <alignment horizontal="left" vertical="center"/>
    </xf>
    <xf numFmtId="0" fontId="2" fillId="0" borderId="9" xfId="0" applyFont="1" applyBorder="1" applyAlignment="1">
      <alignment horizontal="left"/>
    </xf>
    <xf numFmtId="0" fontId="2" fillId="0" borderId="10" xfId="0" applyFont="1" applyBorder="1" applyAlignment="1"/>
    <xf numFmtId="0" fontId="2" fillId="0" borderId="0" xfId="0" applyFont="1" applyBorder="1" applyAlignment="1">
      <alignment horizontal="left" wrapText="1"/>
    </xf>
    <xf numFmtId="0" fontId="2" fillId="0" borderId="0" xfId="0" applyFont="1" applyBorder="1" applyAlignment="1">
      <alignment horizontal="left"/>
    </xf>
    <xf numFmtId="0" fontId="2" fillId="0" borderId="0" xfId="0" applyFont="1" applyAlignment="1">
      <alignment horizontal="left" vertical="center" wrapText="1"/>
    </xf>
    <xf numFmtId="0" fontId="2" fillId="0" borderId="0" xfId="0" applyFont="1" applyAlignme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33"/>
  <sheetViews>
    <sheetView tabSelected="1" topLeftCell="A9" workbookViewId="0">
      <selection activeCell="A8" sqref="A8:K28"/>
    </sheetView>
  </sheetViews>
  <sheetFormatPr defaultRowHeight="15"/>
  <cols>
    <col min="1" max="1" width="4.42578125" style="1" customWidth="1"/>
    <col min="2" max="2" width="17.5703125" style="1" customWidth="1"/>
    <col min="3" max="3" width="18.85546875" style="1" customWidth="1"/>
    <col min="4" max="4" width="16.7109375" style="1" customWidth="1"/>
    <col min="5" max="5" width="21.5703125" style="1" customWidth="1"/>
    <col min="6" max="6" width="7.7109375" style="1" customWidth="1"/>
    <col min="7" max="7" width="8.140625" style="1" customWidth="1"/>
    <col min="8" max="8" width="8.28515625" style="1" customWidth="1"/>
    <col min="9" max="9" width="8.140625" style="1" customWidth="1"/>
    <col min="10" max="10" width="8.42578125" style="1" customWidth="1"/>
    <col min="11" max="11" width="10.85546875" style="1" customWidth="1"/>
    <col min="12" max="16384" width="9.140625" style="1"/>
  </cols>
  <sheetData>
    <row r="1" spans="1:11" ht="19.5" customHeight="1">
      <c r="A1" s="41" t="s">
        <v>0</v>
      </c>
      <c r="B1" s="42"/>
      <c r="C1" s="42"/>
      <c r="D1" s="42"/>
      <c r="E1" s="42"/>
      <c r="F1" s="42"/>
      <c r="G1" s="42"/>
      <c r="H1" s="42"/>
      <c r="I1" s="42"/>
      <c r="J1" s="42"/>
    </row>
    <row r="2" spans="1:11" ht="29.25" customHeight="1">
      <c r="A2" s="43" t="s">
        <v>23</v>
      </c>
      <c r="B2" s="44"/>
      <c r="C2" s="44"/>
      <c r="D2" s="44"/>
      <c r="E2" s="44"/>
      <c r="F2" s="44"/>
      <c r="G2" s="44"/>
      <c r="H2" s="44"/>
      <c r="I2" s="44"/>
      <c r="J2" s="44"/>
    </row>
    <row r="3" spans="1:11">
      <c r="A3" s="2"/>
      <c r="B3" s="3"/>
      <c r="J3" s="4"/>
    </row>
    <row r="4" spans="1:11">
      <c r="A4" s="1" t="s">
        <v>25</v>
      </c>
      <c r="B4" s="2"/>
      <c r="C4" s="2"/>
      <c r="I4" s="37" t="s">
        <v>24</v>
      </c>
      <c r="J4" s="37"/>
      <c r="K4" s="37"/>
    </row>
    <row r="5" spans="1:11" ht="99.75">
      <c r="A5" s="5" t="s">
        <v>1</v>
      </c>
      <c r="B5" s="5" t="s">
        <v>2</v>
      </c>
      <c r="C5" s="6" t="s">
        <v>3</v>
      </c>
      <c r="D5" s="5" t="s">
        <v>4</v>
      </c>
      <c r="E5" s="5" t="s">
        <v>5</v>
      </c>
      <c r="F5" s="5" t="s">
        <v>28</v>
      </c>
      <c r="G5" s="5" t="s">
        <v>6</v>
      </c>
      <c r="H5" s="5" t="s">
        <v>7</v>
      </c>
      <c r="I5" s="5" t="s">
        <v>8</v>
      </c>
      <c r="J5" s="5" t="s">
        <v>9</v>
      </c>
      <c r="K5" s="5" t="s">
        <v>10</v>
      </c>
    </row>
    <row r="6" spans="1:11" ht="15.75" thickBot="1">
      <c r="A6" s="7">
        <v>1</v>
      </c>
      <c r="B6" s="7">
        <v>2</v>
      </c>
      <c r="C6" s="8">
        <v>3</v>
      </c>
      <c r="D6" s="9">
        <v>4</v>
      </c>
      <c r="E6" s="7">
        <v>5</v>
      </c>
      <c r="F6" s="7">
        <v>6</v>
      </c>
      <c r="G6" s="7">
        <v>7</v>
      </c>
      <c r="H6" s="7">
        <v>8</v>
      </c>
      <c r="I6" s="7">
        <v>9</v>
      </c>
      <c r="J6" s="7">
        <v>10</v>
      </c>
      <c r="K6" s="10">
        <v>11</v>
      </c>
    </row>
    <row r="7" spans="1:11" ht="223.5" customHeight="1" thickBot="1">
      <c r="A7" s="6">
        <v>1</v>
      </c>
      <c r="B7" s="17" t="s">
        <v>34</v>
      </c>
      <c r="C7" s="32" t="s">
        <v>11</v>
      </c>
      <c r="D7" s="11" t="s">
        <v>12</v>
      </c>
      <c r="E7" s="11" t="s">
        <v>26</v>
      </c>
      <c r="F7" s="11">
        <v>264</v>
      </c>
      <c r="G7" s="7">
        <v>693.66</v>
      </c>
      <c r="H7" s="18">
        <v>597</v>
      </c>
      <c r="I7" s="18">
        <v>598.95000000000005</v>
      </c>
      <c r="J7" s="7">
        <f>(G7+H7+I7)/3</f>
        <v>629.87</v>
      </c>
      <c r="K7" s="12">
        <f>F7*J7</f>
        <v>166285.68</v>
      </c>
    </row>
    <row r="8" spans="1:11" ht="156.75" customHeight="1" thickBot="1">
      <c r="A8" s="6">
        <v>2</v>
      </c>
      <c r="B8" s="17" t="s">
        <v>34</v>
      </c>
      <c r="C8" s="19" t="s">
        <v>13</v>
      </c>
      <c r="D8" s="11" t="s">
        <v>14</v>
      </c>
      <c r="E8" s="20" t="s">
        <v>27</v>
      </c>
      <c r="F8" s="19">
        <v>528</v>
      </c>
      <c r="G8" s="7">
        <v>77.77</v>
      </c>
      <c r="H8" s="18">
        <v>78.98</v>
      </c>
      <c r="I8" s="18">
        <v>78.98</v>
      </c>
      <c r="J8" s="18">
        <f>(G8+H8+I8)/3</f>
        <v>78.576666666666668</v>
      </c>
      <c r="K8" s="12">
        <f>F8*J8</f>
        <v>41488.480000000003</v>
      </c>
    </row>
    <row r="9" spans="1:11" ht="15.75" thickBot="1">
      <c r="A9" s="13"/>
      <c r="B9" s="29" t="s">
        <v>15</v>
      </c>
      <c r="C9" s="21"/>
      <c r="D9" s="22"/>
      <c r="E9" s="23"/>
      <c r="F9" s="23"/>
      <c r="G9" s="24"/>
      <c r="H9" s="25"/>
      <c r="I9" s="26"/>
      <c r="J9" s="27"/>
      <c r="K9" s="12">
        <f>K8+K7</f>
        <v>207774.16</v>
      </c>
    </row>
    <row r="10" spans="1:11" ht="62.25" customHeight="1" thickBot="1">
      <c r="A10" s="14"/>
      <c r="B10" s="33" t="s">
        <v>16</v>
      </c>
      <c r="C10" s="34"/>
      <c r="D10" s="28"/>
      <c r="E10" s="23"/>
      <c r="F10" s="29"/>
      <c r="G10" s="29"/>
      <c r="H10" s="29"/>
      <c r="I10" s="29"/>
      <c r="J10" s="29"/>
      <c r="K10" s="15"/>
    </row>
    <row r="11" spans="1:11" ht="30">
      <c r="A11" s="14"/>
      <c r="B11" s="35" t="s">
        <v>17</v>
      </c>
      <c r="C11" s="29"/>
      <c r="D11" s="29"/>
      <c r="E11" s="29"/>
      <c r="F11" s="29"/>
      <c r="G11" s="29"/>
      <c r="H11" s="29"/>
      <c r="I11" s="29"/>
      <c r="J11" s="30"/>
      <c r="K11" s="36">
        <v>207774</v>
      </c>
    </row>
    <row r="12" spans="1:11" ht="19.5" customHeight="1">
      <c r="A12" s="45" t="s">
        <v>18</v>
      </c>
      <c r="B12" s="46"/>
      <c r="C12" s="46"/>
      <c r="D12" s="46"/>
      <c r="E12" s="46"/>
      <c r="F12" s="46"/>
      <c r="G12" s="46"/>
      <c r="H12" s="46"/>
      <c r="I12" s="46"/>
      <c r="J12" s="46"/>
      <c r="K12" s="47"/>
    </row>
    <row r="13" spans="1:11" ht="10.5" customHeight="1">
      <c r="H13" s="16"/>
      <c r="I13" s="16"/>
    </row>
    <row r="14" spans="1:11" ht="19.5" customHeight="1">
      <c r="A14" s="1" t="s">
        <v>35</v>
      </c>
      <c r="H14" s="16"/>
      <c r="I14" s="16"/>
    </row>
    <row r="15" spans="1:11" ht="20.25" customHeight="1">
      <c r="A15" s="31" t="s">
        <v>33</v>
      </c>
      <c r="B15" s="31"/>
      <c r="C15" s="31"/>
    </row>
    <row r="16" spans="1:11" ht="20.25" customHeight="1">
      <c r="A16" s="39" t="s">
        <v>36</v>
      </c>
      <c r="B16" s="39"/>
      <c r="C16" s="39"/>
      <c r="D16" s="39"/>
      <c r="E16" s="39"/>
      <c r="F16" s="39"/>
      <c r="G16" s="39"/>
      <c r="H16" s="39"/>
      <c r="I16" s="39"/>
      <c r="J16" s="39"/>
      <c r="K16" s="39"/>
    </row>
    <row r="17" spans="1:12" ht="26.25" customHeight="1">
      <c r="A17" s="39"/>
      <c r="B17" s="39"/>
      <c r="C17" s="39"/>
      <c r="D17" s="39"/>
      <c r="E17" s="39"/>
      <c r="F17" s="39"/>
      <c r="G17" s="39"/>
      <c r="H17" s="39"/>
      <c r="I17" s="39"/>
      <c r="J17" s="39"/>
      <c r="K17" s="39"/>
    </row>
    <row r="18" spans="1:12" ht="23.25" customHeight="1">
      <c r="A18" s="40" t="s">
        <v>19</v>
      </c>
      <c r="B18" s="40"/>
      <c r="C18" s="40"/>
      <c r="D18" s="40"/>
      <c r="E18" s="40"/>
      <c r="F18" s="40"/>
      <c r="G18" s="40"/>
      <c r="H18" s="40"/>
      <c r="I18" s="40"/>
      <c r="J18" s="40"/>
      <c r="K18" s="40"/>
    </row>
    <row r="19" spans="1:12" ht="30" customHeight="1">
      <c r="A19" s="40"/>
      <c r="B19" s="40"/>
      <c r="C19" s="40"/>
      <c r="D19" s="40"/>
      <c r="E19" s="40"/>
      <c r="F19" s="40"/>
      <c r="G19" s="40"/>
      <c r="H19" s="40"/>
      <c r="I19" s="40"/>
      <c r="J19" s="40"/>
      <c r="K19" s="40"/>
    </row>
    <row r="20" spans="1:12" ht="9.75" customHeight="1">
      <c r="A20" s="4"/>
      <c r="B20" s="4"/>
      <c r="C20" s="4"/>
      <c r="D20" s="4"/>
      <c r="E20" s="4"/>
      <c r="F20" s="4"/>
      <c r="G20" s="4"/>
    </row>
    <row r="21" spans="1:12" ht="23.25" customHeight="1">
      <c r="A21" s="48" t="s">
        <v>29</v>
      </c>
      <c r="B21" s="48"/>
      <c r="C21" s="48"/>
      <c r="D21" s="48"/>
      <c r="E21" s="48"/>
      <c r="F21" s="48"/>
      <c r="G21" s="48"/>
    </row>
    <row r="22" spans="1:12" ht="20.25" customHeight="1">
      <c r="A22" s="49" t="s">
        <v>30</v>
      </c>
      <c r="B22" s="49"/>
      <c r="C22" s="49"/>
      <c r="D22" s="49"/>
      <c r="E22" s="38"/>
      <c r="F22" s="16"/>
      <c r="G22" s="16"/>
    </row>
    <row r="23" spans="1:12" ht="21" customHeight="1">
      <c r="A23" s="1" t="s">
        <v>32</v>
      </c>
    </row>
    <row r="24" spans="1:12" ht="3.75" customHeight="1"/>
    <row r="25" spans="1:12">
      <c r="A25" s="1" t="s">
        <v>20</v>
      </c>
    </row>
    <row r="26" spans="1:12">
      <c r="A26" s="38" t="s">
        <v>31</v>
      </c>
      <c r="B26" s="38"/>
      <c r="C26" s="38"/>
      <c r="D26" s="38"/>
    </row>
    <row r="27" spans="1:12">
      <c r="A27" s="1" t="s">
        <v>21</v>
      </c>
    </row>
    <row r="28" spans="1:12">
      <c r="A28" s="1" t="s">
        <v>22</v>
      </c>
    </row>
    <row r="29" spans="1:12">
      <c r="B29" s="50"/>
      <c r="C29" s="50"/>
      <c r="D29" s="50"/>
      <c r="E29" s="50"/>
      <c r="F29" s="50"/>
      <c r="G29" s="50"/>
      <c r="H29" s="50"/>
      <c r="I29" s="50"/>
      <c r="J29" s="50"/>
      <c r="K29" s="50"/>
      <c r="L29" s="51"/>
    </row>
    <row r="30" spans="1:12">
      <c r="B30" s="50"/>
      <c r="C30" s="50"/>
      <c r="D30" s="50"/>
      <c r="E30" s="50"/>
      <c r="F30" s="50"/>
      <c r="G30" s="50"/>
      <c r="H30" s="50"/>
      <c r="I30" s="50"/>
      <c r="J30" s="50"/>
      <c r="K30" s="50"/>
      <c r="L30" s="51"/>
    </row>
    <row r="31" spans="1:12">
      <c r="B31" s="50"/>
      <c r="C31" s="50"/>
      <c r="D31" s="50"/>
      <c r="E31" s="50"/>
      <c r="F31" s="50"/>
      <c r="G31" s="50"/>
      <c r="H31" s="50"/>
      <c r="I31" s="50"/>
      <c r="J31" s="50"/>
      <c r="K31" s="50"/>
      <c r="L31" s="51"/>
    </row>
    <row r="32" spans="1:12">
      <c r="B32" s="50"/>
      <c r="C32" s="50"/>
      <c r="D32" s="50"/>
      <c r="E32" s="50"/>
      <c r="F32" s="50"/>
      <c r="G32" s="50"/>
      <c r="H32" s="50"/>
      <c r="I32" s="50"/>
      <c r="J32" s="50"/>
      <c r="K32" s="50"/>
      <c r="L32" s="51"/>
    </row>
    <row r="33" spans="2:12">
      <c r="B33" s="50"/>
      <c r="C33" s="50"/>
      <c r="D33" s="50"/>
      <c r="E33" s="50"/>
      <c r="F33" s="50"/>
      <c r="G33" s="50"/>
      <c r="H33" s="50"/>
      <c r="I33" s="50"/>
      <c r="J33" s="50"/>
      <c r="K33" s="50"/>
      <c r="L33" s="51"/>
    </row>
  </sheetData>
  <mergeCells count="10">
    <mergeCell ref="B29:L33"/>
    <mergeCell ref="I4:K4"/>
    <mergeCell ref="A26:D26"/>
    <mergeCell ref="A16:K17"/>
    <mergeCell ref="A18:K19"/>
    <mergeCell ref="A1:J1"/>
    <mergeCell ref="A2:J2"/>
    <mergeCell ref="A12:K12"/>
    <mergeCell ref="A21:G21"/>
    <mergeCell ref="A22:E22"/>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2013-01-28T09:30:31Z</dcterms:modified>
</cp:coreProperties>
</file>